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8_{26F6D9C6-1FD6-465D-BBB3-53D4B085D629}" xr6:coauthVersionLast="41" xr6:coauthVersionMax="41" xr10:uidLastSave="{00000000-0000-0000-0000-000000000000}"/>
  <bookViews>
    <workbookView xWindow="-120" yWindow="-120" windowWidth="29040" windowHeight="15840" xr2:uid="{0ACC3D85-B68E-4AE7-8630-385DE485F813}"/>
  </bookViews>
  <sheets>
    <sheet name="NOVEMB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67" i="1"/>
  <c r="C59" i="1"/>
  <c r="C43" i="1"/>
  <c r="C40" i="1"/>
  <c r="C30" i="1"/>
  <c r="C24" i="1"/>
  <c r="C16" i="1"/>
  <c r="C83" i="1" s="1"/>
</calcChain>
</file>

<file path=xl/sharedStrings.xml><?xml version="1.0" encoding="utf-8"?>
<sst xmlns="http://schemas.openxmlformats.org/spreadsheetml/2006/main" count="50" uniqueCount="45">
  <si>
    <t>SOMA</t>
  </si>
  <si>
    <t>3.1.90.11 PESSOAL CIVIL</t>
  </si>
  <si>
    <t>Folha de pagamento Servidores</t>
  </si>
  <si>
    <t>Folha de pagamento Vereadores</t>
  </si>
  <si>
    <t>Quinquenio</t>
  </si>
  <si>
    <t>Função Gratificada</t>
  </si>
  <si>
    <t>13 SALARIO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</si>
  <si>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</si>
  <si>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</si>
  <si>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</si>
  <si>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</si>
  <si>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</si>
  <si>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</si>
  <si>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CLM Barros Padaria e Confeitaria Ltda</t>
  </si>
  <si>
    <t>Fabio A Tavella Mat Construcao Ltda ME</t>
  </si>
  <si>
    <t>Maria de Lourdes Leme Rubio</t>
  </si>
  <si>
    <t>Tatiane Simone Serafim</t>
  </si>
  <si>
    <t>3.3.90.39 OUTROS SERV PESSOA JURIDICA</t>
  </si>
  <si>
    <t>Energisa Sul Sudeste Distribuidora de Energia S.A</t>
  </si>
  <si>
    <t>Sabesp</t>
  </si>
  <si>
    <t>Tefonica Brasil</t>
  </si>
  <si>
    <t>Caixa Economica Federal</t>
  </si>
  <si>
    <t>Fiberup Telecom Eireli ME</t>
  </si>
  <si>
    <t>Grifon Digital Serviços Ltda</t>
  </si>
  <si>
    <t>Companhia de Processamento de Dados Prodesp</t>
  </si>
  <si>
    <t>ADIANTAMENTO</t>
  </si>
  <si>
    <t>3.3.90.30 material de consumo</t>
  </si>
  <si>
    <t>Prestação de contas de adiantamento</t>
  </si>
  <si>
    <t>Tulia Aparecida Camanduci Bastos</t>
  </si>
  <si>
    <t>TOTAL CONSUMO</t>
  </si>
  <si>
    <t>PROCURADORIA CÂMARA</t>
  </si>
  <si>
    <t>3.1.90.11 Vencimentos e vantagens</t>
  </si>
  <si>
    <t>3.1.90.13 Obrigações Patronais</t>
  </si>
  <si>
    <t>13 salario</t>
  </si>
  <si>
    <t>3.3.90.39 SERVÇOS PESSOA JURIDICA</t>
  </si>
  <si>
    <t>SODEXO REFEIÇÃO</t>
  </si>
  <si>
    <t>SODEXO ALIMENTAÇÃO</t>
  </si>
  <si>
    <t xml:space="preserve">SOMA </t>
  </si>
  <si>
    <t xml:space="preserve">Eddydata Serviços em Informática Ltda EPP </t>
  </si>
  <si>
    <t>Eddydata Serviços em Informática Ltda EPP</t>
  </si>
  <si>
    <t xml:space="preserve">Sodexo Pass do Brasil </t>
  </si>
  <si>
    <t>Sodexo Pass do Brasil</t>
  </si>
  <si>
    <t>SOMA TOTAL DAS DESPESAS</t>
  </si>
  <si>
    <t xml:space="preserve">                                         CÂMARA MUNICIPAL DE VARGEM</t>
  </si>
  <si>
    <t xml:space="preserve">                               Relatório de despesa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</si>
</sst>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5" fillId="3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3" fillId="2" borderId="5" xfId="0" applyFont="1" applyFill="1" applyBorder="1"/>
    <xf numFmtId="4" fontId="3" fillId="0" borderId="5" xfId="0" applyNumberFormat="1" applyFont="1" applyBorder="1" applyAlignment="1">
      <alignment horizontal="right" vertical="distributed"/>
    </xf>
    <xf numFmtId="0" fontId="3" fillId="0" borderId="5" xfId="0" applyFont="1" applyBorder="1" applyAlignment="1">
      <alignment horizontal="right" vertical="distributed"/>
    </xf>
    <xf numFmtId="0" fontId="1" fillId="0" borderId="6" xfId="0" applyFont="1" applyBorder="1"/>
    <xf numFmtId="0" fontId="3" fillId="0" borderId="7" xfId="0" applyFont="1" applyBorder="1"/>
    <xf numFmtId="0" fontId="1" fillId="0" borderId="7" xfId="0" applyFont="1" applyBorder="1"/>
    <xf numFmtId="2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4" fontId="1" fillId="0" borderId="10" xfId="0" applyNumberFormat="1" applyFont="1" applyFill="1" applyBorder="1"/>
    <xf numFmtId="4" fontId="3" fillId="0" borderId="5" xfId="0" applyNumberFormat="1" applyFont="1" applyBorder="1"/>
    <xf numFmtId="4" fontId="3" fillId="0" borderId="7" xfId="0" applyNumberFormat="1" applyFont="1" applyBorder="1"/>
    <xf numFmtId="2" fontId="2" fillId="0" borderId="8" xfId="0" applyNumberFormat="1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5" xfId="0" applyFont="1" applyFill="1" applyBorder="1"/>
    <xf numFmtId="2" fontId="1" fillId="0" borderId="5" xfId="0" applyNumberFormat="1" applyFont="1" applyBorder="1"/>
    <xf numFmtId="2" fontId="3" fillId="0" borderId="5" xfId="0" applyNumberFormat="1" applyFont="1" applyBorder="1"/>
    <xf numFmtId="2" fontId="3" fillId="0" borderId="7" xfId="0" applyNumberFormat="1" applyFont="1" applyBorder="1"/>
    <xf numFmtId="0" fontId="1" fillId="0" borderId="11" xfId="0" applyFont="1" applyBorder="1"/>
    <xf numFmtId="0" fontId="4" fillId="0" borderId="7" xfId="0" applyFont="1" applyBorder="1"/>
    <xf numFmtId="0" fontId="0" fillId="0" borderId="12" xfId="0" applyBorder="1"/>
    <xf numFmtId="0" fontId="6" fillId="0" borderId="7" xfId="0" applyFont="1" applyBorder="1"/>
    <xf numFmtId="0" fontId="2" fillId="0" borderId="6" xfId="0" applyFont="1" applyBorder="1"/>
    <xf numFmtId="2" fontId="2" fillId="0" borderId="7" xfId="0" applyNumberFormat="1" applyFont="1" applyBorder="1"/>
    <xf numFmtId="4" fontId="2" fillId="0" borderId="8" xfId="0" applyNumberFormat="1" applyFont="1" applyBorder="1"/>
    <xf numFmtId="4" fontId="1" fillId="0" borderId="10" xfId="0" applyNumberFormat="1" applyFont="1" applyBorder="1"/>
    <xf numFmtId="0" fontId="0" fillId="0" borderId="5" xfId="0" applyBorder="1"/>
    <xf numFmtId="0" fontId="3" fillId="0" borderId="4" xfId="0" applyFont="1" applyBorder="1"/>
    <xf numFmtId="0" fontId="3" fillId="0" borderId="5" xfId="0" applyFont="1" applyBorder="1"/>
    <xf numFmtId="2" fontId="1" fillId="0" borderId="7" xfId="0" applyNumberFormat="1" applyFont="1" applyBorder="1"/>
    <xf numFmtId="0" fontId="2" fillId="0" borderId="13" xfId="0" applyFont="1" applyBorder="1"/>
    <xf numFmtId="4" fontId="2" fillId="0" borderId="14" xfId="0" applyNumberFormat="1" applyFont="1" applyBorder="1"/>
    <xf numFmtId="0" fontId="1" fillId="0" borderId="13" xfId="0" applyFont="1" applyBorder="1"/>
    <xf numFmtId="4" fontId="1" fillId="0" borderId="14" xfId="0" applyNumberFormat="1" applyFont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1" fillId="2" borderId="7" xfId="0" applyNumberFormat="1" applyFont="1" applyFill="1" applyBorder="1"/>
    <xf numFmtId="4" fontId="1" fillId="0" borderId="14" xfId="0" applyNumberFormat="1" applyFont="1" applyFill="1" applyBorder="1"/>
    <xf numFmtId="0" fontId="7" fillId="0" borderId="4" xfId="0" applyFont="1" applyBorder="1"/>
    <xf numFmtId="0" fontId="6" fillId="0" borderId="5" xfId="0" applyFont="1" applyBorder="1"/>
    <xf numFmtId="4" fontId="2" fillId="3" borderId="15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28575</xdr:rowOff>
    </xdr:from>
    <xdr:to>
      <xdr:col>1</xdr:col>
      <xdr:colOff>483032</xdr:colOff>
      <xdr:row>5</xdr:row>
      <xdr:rowOff>152400</xdr:rowOff>
    </xdr:to>
    <xdr:pic>
      <xdr:nvPicPr>
        <xdr:cNvPr id="2" name="Imagem 1" descr="brasao.jpg">
          <a:extLst>
            <a:ext uri="{FF2B5EF4-FFF2-40B4-BE49-F238E27FC236}">
              <a16:creationId xmlns:a16="http://schemas.microsoft.com/office/drawing/2014/main" id="{BD4EAB8A-0059-462F-9DAD-04E97C4D1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409575"/>
          <a:ext cx="48303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70D9-EAA5-4424-B298-B00BA09172EE}">
  <dimension ref="B4:C83"/>
  <sheetViews>
    <sheetView tabSelected="1" topLeftCell="A61" workbookViewId="0">
      <selection activeCell="K22" sqref="K22"/>
    </sheetView>
  </sheetViews>
  <sheetFormatPr defaultRowHeight="15" x14ac:dyDescent="0.25"/>
  <cols>
    <col min="2" max="2" width="50.7109375" customWidth="1"/>
    <col min="3" max="3" width="15" customWidth="1"/>
  </cols>
  <sheetData>
    <row r="4" spans="2:3" x14ac:dyDescent="0.25">
      <c r="B4" s="47" t="s">
        <v>43</v>
      </c>
      <c r="C4" s="47"/>
    </row>
    <row r="5" spans="2:3" x14ac:dyDescent="0.25">
      <c r="B5" s="47" t="s">
        <v>44</v>
      </c>
      <c r="C5" s="47"/>
    </row>
    <row r="7" spans="2:3" x14ac:dyDescent="0.25">
      <c r="B7" s="4" t="s">
        <v>1</v>
      </c>
      <c r="C7" s="5"/>
    </row>
    <row r="8" spans="2:3" x14ac:dyDescent="0.25">
      <c r="B8" s="4"/>
      <c r="C8" s="6"/>
    </row>
    <row r="9" spans="2:3" x14ac:dyDescent="0.25">
      <c r="B9" s="4" t="s">
        <v>2</v>
      </c>
      <c r="C9" s="7">
        <v>11388.54</v>
      </c>
    </row>
    <row r="10" spans="2:3" x14ac:dyDescent="0.25">
      <c r="B10" s="4" t="s">
        <v>3</v>
      </c>
      <c r="C10" s="7">
        <v>19000</v>
      </c>
    </row>
    <row r="11" spans="2:3" x14ac:dyDescent="0.25">
      <c r="B11" s="4" t="s">
        <v>4</v>
      </c>
      <c r="C11" s="8">
        <v>1235.6099999999999</v>
      </c>
    </row>
    <row r="12" spans="2:3" x14ac:dyDescent="0.25">
      <c r="B12" s="4" t="s">
        <v>5</v>
      </c>
      <c r="C12" s="8">
        <v>4997.1499999999996</v>
      </c>
    </row>
    <row r="13" spans="2:3" x14ac:dyDescent="0.25">
      <c r="B13" s="9" t="s">
        <v>6</v>
      </c>
      <c r="C13" s="10">
        <v>9283.92</v>
      </c>
    </row>
    <row r="14" spans="2:3" x14ac:dyDescent="0.25">
      <c r="B14" s="9"/>
      <c r="C14" s="10"/>
    </row>
    <row r="15" spans="2:3" ht="15.75" thickBot="1" x14ac:dyDescent="0.3">
      <c r="B15" s="9"/>
      <c r="C15" s="11"/>
    </row>
    <row r="16" spans="2:3" ht="15.75" thickBot="1" x14ac:dyDescent="0.3">
      <c r="B16" s="2" t="s">
        <v>0</v>
      </c>
      <c r="C16" s="12">
        <f>SUM(C9:C15)</f>
        <v>45905.22</v>
      </c>
    </row>
    <row r="17" spans="2:3" x14ac:dyDescent="0.25">
      <c r="B17" s="13"/>
      <c r="C17" s="14"/>
    </row>
    <row r="18" spans="2:3" x14ac:dyDescent="0.25">
      <c r="B18" s="4" t="s">
        <v>7</v>
      </c>
      <c r="C18" s="5"/>
    </row>
    <row r="19" spans="2:3" x14ac:dyDescent="0.25">
      <c r="B19" s="4"/>
      <c r="C19" s="5"/>
    </row>
    <row r="20" spans="2:3" x14ac:dyDescent="0.25">
      <c r="B20" s="4" t="s">
        <v>8</v>
      </c>
      <c r="C20" s="15">
        <v>7975</v>
      </c>
    </row>
    <row r="21" spans="2:3" x14ac:dyDescent="0.25">
      <c r="B21" s="4" t="s">
        <v>9</v>
      </c>
      <c r="C21" s="15">
        <v>1518.09</v>
      </c>
    </row>
    <row r="22" spans="2:3" x14ac:dyDescent="0.25">
      <c r="B22" s="9"/>
      <c r="C22" s="16"/>
    </row>
    <row r="23" spans="2:3" ht="15.75" thickBot="1" x14ac:dyDescent="0.3">
      <c r="B23" s="9"/>
      <c r="C23" s="11"/>
    </row>
    <row r="24" spans="2:3" ht="15.75" thickBot="1" x14ac:dyDescent="0.3">
      <c r="B24" s="2" t="s">
        <v>37</v>
      </c>
      <c r="C24" s="17">
        <f>SUM(C20:C21)</f>
        <v>9493.09</v>
      </c>
    </row>
    <row r="25" spans="2:3" x14ac:dyDescent="0.25">
      <c r="B25" s="18"/>
      <c r="C25" s="19"/>
    </row>
    <row r="26" spans="2:3" x14ac:dyDescent="0.25">
      <c r="B26" s="4" t="s">
        <v>10</v>
      </c>
      <c r="C26" s="5"/>
    </row>
    <row r="27" spans="2:3" x14ac:dyDescent="0.25">
      <c r="B27" s="4"/>
      <c r="C27" s="5"/>
    </row>
    <row r="28" spans="2:3" x14ac:dyDescent="0.25">
      <c r="B28" s="4" t="s">
        <v>11</v>
      </c>
      <c r="C28" s="5">
        <v>436.98</v>
      </c>
    </row>
    <row r="29" spans="2:3" ht="15.75" thickBot="1" x14ac:dyDescent="0.3">
      <c r="B29" s="9"/>
      <c r="C29" s="11"/>
    </row>
    <row r="30" spans="2:3" ht="15.75" thickBot="1" x14ac:dyDescent="0.3">
      <c r="B30" s="2" t="s">
        <v>0</v>
      </c>
      <c r="C30" s="17">
        <f>SUM(C28)</f>
        <v>436.98</v>
      </c>
    </row>
    <row r="31" spans="2:3" x14ac:dyDescent="0.25">
      <c r="B31" s="18"/>
      <c r="C31" s="19"/>
    </row>
    <row r="32" spans="2:3" x14ac:dyDescent="0.25">
      <c r="B32" s="4" t="s">
        <v>12</v>
      </c>
      <c r="C32" s="20"/>
    </row>
    <row r="33" spans="2:3" x14ac:dyDescent="0.25">
      <c r="B33" s="4" t="s">
        <v>13</v>
      </c>
      <c r="C33" s="21">
        <v>143.97</v>
      </c>
    </row>
    <row r="34" spans="2:3" x14ac:dyDescent="0.25">
      <c r="B34" s="9" t="s">
        <v>14</v>
      </c>
      <c r="C34" s="22">
        <v>258</v>
      </c>
    </row>
    <row r="35" spans="2:3" x14ac:dyDescent="0.25">
      <c r="B35" s="9" t="s">
        <v>15</v>
      </c>
      <c r="C35" s="22">
        <v>120</v>
      </c>
    </row>
    <row r="36" spans="2:3" x14ac:dyDescent="0.25">
      <c r="B36" s="9" t="s">
        <v>16</v>
      </c>
      <c r="C36" s="23">
        <v>3906.6</v>
      </c>
    </row>
    <row r="37" spans="2:3" x14ac:dyDescent="0.25">
      <c r="B37" s="24"/>
      <c r="C37" s="25"/>
    </row>
    <row r="38" spans="2:3" x14ac:dyDescent="0.25">
      <c r="B38" s="26"/>
      <c r="C38" s="25"/>
    </row>
    <row r="39" spans="2:3" ht="15.75" thickBot="1" x14ac:dyDescent="0.3">
      <c r="B39" s="9"/>
      <c r="C39" s="27"/>
    </row>
    <row r="40" spans="2:3" ht="15.75" thickBot="1" x14ac:dyDescent="0.3">
      <c r="B40" s="2" t="s">
        <v>37</v>
      </c>
      <c r="C40" s="17">
        <f>SUM(C33:C39)</f>
        <v>4428.57</v>
      </c>
    </row>
    <row r="41" spans="2:3" x14ac:dyDescent="0.25">
      <c r="B41" s="18"/>
      <c r="C41" s="19"/>
    </row>
    <row r="42" spans="2:3" ht="15.75" thickBot="1" x14ac:dyDescent="0.3">
      <c r="B42" s="28"/>
      <c r="C42" s="29"/>
    </row>
    <row r="43" spans="2:3" ht="15.75" thickBot="1" x14ac:dyDescent="0.3">
      <c r="B43" s="2" t="s">
        <v>0</v>
      </c>
      <c r="C43" s="30">
        <f>SUM(C42:C42)</f>
        <v>0</v>
      </c>
    </row>
    <row r="44" spans="2:3" x14ac:dyDescent="0.25">
      <c r="B44" s="18"/>
      <c r="C44" s="31"/>
    </row>
    <row r="45" spans="2:3" x14ac:dyDescent="0.25">
      <c r="B45" s="4" t="s">
        <v>17</v>
      </c>
      <c r="C45" s="32"/>
    </row>
    <row r="46" spans="2:3" x14ac:dyDescent="0.25">
      <c r="B46" s="33" t="s">
        <v>18</v>
      </c>
      <c r="C46" s="5">
        <v>1058.31</v>
      </c>
    </row>
    <row r="47" spans="2:3" x14ac:dyDescent="0.25">
      <c r="B47" s="33" t="s">
        <v>19</v>
      </c>
      <c r="C47" s="21">
        <v>138.80000000000001</v>
      </c>
    </row>
    <row r="48" spans="2:3" x14ac:dyDescent="0.25">
      <c r="B48" s="33" t="s">
        <v>20</v>
      </c>
      <c r="C48" s="34">
        <v>296.27</v>
      </c>
    </row>
    <row r="49" spans="2:3" x14ac:dyDescent="0.25">
      <c r="B49" s="9" t="s">
        <v>38</v>
      </c>
      <c r="C49" s="35">
        <v>1450</v>
      </c>
    </row>
    <row r="50" spans="2:3" x14ac:dyDescent="0.25">
      <c r="B50" s="9" t="s">
        <v>39</v>
      </c>
      <c r="C50" s="22">
        <v>3575.95</v>
      </c>
    </row>
    <row r="51" spans="2:3" x14ac:dyDescent="0.25">
      <c r="B51" s="9" t="s">
        <v>21</v>
      </c>
      <c r="C51" s="23">
        <v>19.8</v>
      </c>
    </row>
    <row r="52" spans="2:3" x14ac:dyDescent="0.25">
      <c r="B52" s="9" t="s">
        <v>22</v>
      </c>
      <c r="C52" s="22">
        <v>500</v>
      </c>
    </row>
    <row r="53" spans="2:3" x14ac:dyDescent="0.25">
      <c r="B53" s="9" t="s">
        <v>40</v>
      </c>
      <c r="C53" s="34">
        <v>2795.49</v>
      </c>
    </row>
    <row r="54" spans="2:3" x14ac:dyDescent="0.25">
      <c r="B54" s="9" t="s">
        <v>41</v>
      </c>
      <c r="C54" s="22">
        <v>3087</v>
      </c>
    </row>
    <row r="55" spans="2:3" x14ac:dyDescent="0.25">
      <c r="B55" s="9" t="s">
        <v>23</v>
      </c>
      <c r="C55" s="34">
        <v>183.34</v>
      </c>
    </row>
    <row r="56" spans="2:3" x14ac:dyDescent="0.25">
      <c r="B56" s="9" t="s">
        <v>24</v>
      </c>
      <c r="C56" s="35">
        <v>645.32000000000005</v>
      </c>
    </row>
    <row r="57" spans="2:3" x14ac:dyDescent="0.25">
      <c r="B57" s="9"/>
      <c r="C57" s="25"/>
    </row>
    <row r="58" spans="2:3" ht="15.75" thickBot="1" x14ac:dyDescent="0.3">
      <c r="B58" s="9"/>
      <c r="C58" s="27"/>
    </row>
    <row r="59" spans="2:3" ht="15.75" thickBot="1" x14ac:dyDescent="0.3">
      <c r="B59" s="2" t="s">
        <v>0</v>
      </c>
      <c r="C59" s="30">
        <f>SUM(C46:C58)</f>
        <v>13750.279999999999</v>
      </c>
    </row>
    <row r="60" spans="2:3" x14ac:dyDescent="0.25">
      <c r="B60" s="36"/>
      <c r="C60" s="37"/>
    </row>
    <row r="61" spans="2:3" x14ac:dyDescent="0.25">
      <c r="B61" s="36" t="s">
        <v>25</v>
      </c>
      <c r="C61" s="37"/>
    </row>
    <row r="62" spans="2:3" x14ac:dyDescent="0.25">
      <c r="B62" s="38" t="s">
        <v>26</v>
      </c>
      <c r="C62" s="39"/>
    </row>
    <row r="63" spans="2:3" x14ac:dyDescent="0.25">
      <c r="B63" s="4" t="s">
        <v>28</v>
      </c>
      <c r="C63" s="40">
        <v>600</v>
      </c>
    </row>
    <row r="64" spans="2:3" x14ac:dyDescent="0.25">
      <c r="B64" s="4" t="s">
        <v>27</v>
      </c>
      <c r="C64" s="40"/>
    </row>
    <row r="65" spans="2:3" x14ac:dyDescent="0.25">
      <c r="B65" s="9"/>
      <c r="C65" s="41"/>
    </row>
    <row r="66" spans="2:3" ht="15.75" thickBot="1" x14ac:dyDescent="0.3">
      <c r="B66" s="28"/>
      <c r="C66" s="42"/>
    </row>
    <row r="67" spans="2:3" ht="15.75" thickBot="1" x14ac:dyDescent="0.3">
      <c r="B67" s="2" t="s">
        <v>29</v>
      </c>
      <c r="C67" s="30">
        <f>SUM(C63:C66)</f>
        <v>600</v>
      </c>
    </row>
    <row r="68" spans="2:3" x14ac:dyDescent="0.25">
      <c r="B68" s="36"/>
      <c r="C68" s="43"/>
    </row>
    <row r="69" spans="2:3" x14ac:dyDescent="0.25">
      <c r="B69" s="36" t="s">
        <v>30</v>
      </c>
      <c r="C69" s="37"/>
    </row>
    <row r="70" spans="2:3" x14ac:dyDescent="0.25">
      <c r="B70" s="36"/>
      <c r="C70" s="37"/>
    </row>
    <row r="71" spans="2:3" x14ac:dyDescent="0.25">
      <c r="B71" s="4" t="s">
        <v>31</v>
      </c>
      <c r="C71" s="40">
        <v>3435.38</v>
      </c>
    </row>
    <row r="72" spans="2:3" x14ac:dyDescent="0.25">
      <c r="B72" s="38"/>
      <c r="C72" s="40"/>
    </row>
    <row r="73" spans="2:3" x14ac:dyDescent="0.25">
      <c r="B73" s="4" t="s">
        <v>32</v>
      </c>
      <c r="C73" s="40">
        <v>996.25</v>
      </c>
    </row>
    <row r="74" spans="2:3" x14ac:dyDescent="0.25">
      <c r="B74" s="4" t="s">
        <v>33</v>
      </c>
      <c r="C74" s="40">
        <v>1717.69</v>
      </c>
    </row>
    <row r="75" spans="2:3" x14ac:dyDescent="0.25">
      <c r="B75" s="38"/>
      <c r="C75" s="39"/>
    </row>
    <row r="76" spans="2:3" x14ac:dyDescent="0.25">
      <c r="B76" s="1" t="s">
        <v>34</v>
      </c>
      <c r="C76" s="40"/>
    </row>
    <row r="77" spans="2:3" x14ac:dyDescent="0.25">
      <c r="B77" s="4" t="s">
        <v>35</v>
      </c>
      <c r="C77" s="40">
        <v>617.4</v>
      </c>
    </row>
    <row r="78" spans="2:3" x14ac:dyDescent="0.25">
      <c r="B78" s="4" t="s">
        <v>36</v>
      </c>
      <c r="C78" s="40">
        <v>575.37</v>
      </c>
    </row>
    <row r="79" spans="2:3" ht="15.75" thickBot="1" x14ac:dyDescent="0.3">
      <c r="B79" s="38"/>
      <c r="C79" s="37"/>
    </row>
    <row r="80" spans="2:3" ht="15.75" thickBot="1" x14ac:dyDescent="0.3">
      <c r="B80" s="2" t="s">
        <v>0</v>
      </c>
      <c r="C80" s="30">
        <f>SUM(C71:C79)</f>
        <v>7342.0899999999992</v>
      </c>
    </row>
    <row r="81" spans="2:3" x14ac:dyDescent="0.25">
      <c r="B81" s="36"/>
      <c r="C81" s="39"/>
    </row>
    <row r="82" spans="2:3" ht="15.75" x14ac:dyDescent="0.25">
      <c r="B82" s="44"/>
      <c r="C82" s="45"/>
    </row>
    <row r="83" spans="2:3" ht="16.5" thickBot="1" x14ac:dyDescent="0.3">
      <c r="B83" s="3" t="s">
        <v>42</v>
      </c>
      <c r="C83" s="46">
        <f>SUM(C16+C24+C30+C40+C59+C67+C80)</f>
        <v>81956.23</v>
      </c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User</cp:lastModifiedBy>
  <dcterms:created xsi:type="dcterms:W3CDTF">2024-01-16T12:54:49Z</dcterms:created>
  <dcterms:modified xsi:type="dcterms:W3CDTF">2024-01-16T16:54:04Z</dcterms:modified>
</cp:coreProperties>
</file>